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<sst xmlns="http://schemas.openxmlformats.org/spreadsheetml/2006/main" count="1277" uniqueCount="439">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</sst>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6" fillId="0" borderId="21" xfId="48" applyBorder="1" applyAlignment="1">
      <alignment vertical="center" wrapText="1" readingOrder="1"/>
      <protection/>
    </xf>
    <xf numFmtId="0" fontId="16" fillId="0" borderId="22" xfId="48" applyBorder="1" applyAlignment="1">
      <alignment vertical="center" wrapText="1" readingOrder="1"/>
      <protection/>
    </xf>
    <xf numFmtId="0" fontId="16" fillId="0" borderId="23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6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6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77" t="s">
        <v>380</v>
      </c>
      <c r="B1" s="78"/>
      <c r="C1" s="78"/>
      <c r="D1" s="78"/>
      <c r="E1" s="78"/>
      <c r="F1" s="78"/>
      <c r="G1" s="79"/>
      <c r="H1" s="48"/>
    </row>
    <row r="2" spans="1:8" ht="25.5" customHeight="1">
      <c r="A2" s="77" t="s">
        <v>379</v>
      </c>
      <c r="B2" s="78"/>
      <c r="C2" s="78"/>
      <c r="D2" s="78"/>
      <c r="E2" s="78"/>
      <c r="F2" s="78"/>
      <c r="G2" s="79"/>
      <c r="H2" s="48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80" t="s">
        <v>380</v>
      </c>
      <c r="B1" s="80"/>
      <c r="C1" s="80"/>
      <c r="D1" s="80"/>
      <c r="E1" s="80"/>
      <c r="F1" s="80"/>
      <c r="G1" s="80"/>
      <c r="H1" s="80"/>
    </row>
    <row r="2" spans="1:8" ht="25.5" customHeight="1">
      <c r="A2" s="80" t="s">
        <v>438</v>
      </c>
      <c r="B2" s="80"/>
      <c r="C2" s="80"/>
      <c r="D2" s="80"/>
      <c r="E2" s="80"/>
      <c r="F2" s="80"/>
      <c r="G2" s="80"/>
      <c r="H2" s="80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597131.75</v>
      </c>
      <c r="H6" s="24">
        <v>447880.83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433890.43</v>
      </c>
      <c r="H7" s="24">
        <v>618869.86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152138.81</v>
      </c>
      <c r="H8" s="24">
        <v>162846.77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1183160.99</v>
      </c>
      <c r="H9" s="17">
        <f>SUM(H6+H7+H8)</f>
        <v>1229597.46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51072.15</v>
      </c>
      <c r="H12" s="24">
        <v>49667.19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30872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3600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85544.15</v>
      </c>
      <c r="H17" s="17">
        <f>SUM(H12:H16)</f>
        <v>49667.19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123913.14</v>
      </c>
      <c r="H20" s="24">
        <v>119980.69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5928.24</v>
      </c>
      <c r="H21" s="24">
        <v>7904.32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360.67</v>
      </c>
      <c r="H22" s="24">
        <v>360.67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37668.79</v>
      </c>
      <c r="H24" s="24">
        <v>25722.85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167870.84</v>
      </c>
      <c r="H25" s="17">
        <f>SUM(H20:H24)</f>
        <v>153968.53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39235.36</v>
      </c>
      <c r="H28" s="24">
        <v>58080.08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188175</v>
      </c>
      <c r="H30" s="24">
        <v>63600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17629.47</v>
      </c>
      <c r="H32" s="24">
        <v>17091.69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245039.83</v>
      </c>
      <c r="H34" s="17">
        <f>SUM(H28:H33)</f>
        <v>138771.77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88898.08</v>
      </c>
      <c r="H43" s="17">
        <v>82093.9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1770513.8900000001</v>
      </c>
      <c r="H45" s="17">
        <f>H43+H41+H34+H25+H17+H9</f>
        <v>1654098.8499999999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6"/>
    </row>
    <row r="2" spans="1:32" ht="38.25" customHeight="1">
      <c r="A2" s="96" t="s">
        <v>432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7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W4:X4"/>
    <mergeCell ref="L3:W3"/>
    <mergeCell ref="A4:F5"/>
    <mergeCell ref="G4:H4"/>
    <mergeCell ref="I4:J4"/>
    <mergeCell ref="K4:L4"/>
    <mergeCell ref="M4:N4"/>
    <mergeCell ref="O4:P4"/>
    <mergeCell ref="Q4:R4"/>
    <mergeCell ref="Y4:Z4"/>
    <mergeCell ref="AA4:AB4"/>
    <mergeCell ref="AC4:AD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432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2" t="s">
        <v>335</v>
      </c>
      <c r="B1" s="103"/>
      <c r="C1" s="103"/>
      <c r="D1" s="104"/>
      <c r="E1" s="104"/>
    </row>
    <row r="2" spans="1:5" ht="24" customHeight="1">
      <c r="A2" s="100" t="s">
        <v>334</v>
      </c>
      <c r="B2" s="101"/>
      <c r="C2" s="101"/>
      <c r="D2" s="105" t="s">
        <v>333</v>
      </c>
      <c r="E2" s="105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59"/>
      <c r="E336" s="59"/>
    </row>
    <row r="337" spans="1:5" ht="24" customHeight="1">
      <c r="A337" s="61" t="s">
        <v>0</v>
      </c>
      <c r="B337" s="61"/>
      <c r="C337" s="10" t="s">
        <v>434</v>
      </c>
      <c r="D337" s="62"/>
      <c r="E337" s="62"/>
    </row>
    <row r="338" spans="1:5" ht="24" customHeight="1">
      <c r="A338" s="61" t="s">
        <v>0</v>
      </c>
      <c r="B338" s="61"/>
      <c r="C338" s="10" t="s">
        <v>435</v>
      </c>
      <c r="D338" s="62"/>
      <c r="E338" s="62"/>
    </row>
    <row r="339" spans="1:5" ht="24" customHeight="1">
      <c r="A339" s="61" t="s">
        <v>0</v>
      </c>
      <c r="B339" s="61"/>
      <c r="C339" s="10" t="s">
        <v>436</v>
      </c>
      <c r="D339" s="62">
        <f>D337+D338+D4+D16+D23+D46+D85+D126+D145+D148+D151</f>
        <v>0</v>
      </c>
      <c r="E339" s="62">
        <f>E337+E338+E4+E16+E23+E46+E85+E126+E145+E148+E151</f>
        <v>0</v>
      </c>
    </row>
    <row r="340" spans="1:5" ht="24" customHeight="1">
      <c r="A340" s="63" t="s">
        <v>164</v>
      </c>
      <c r="B340" s="63"/>
      <c r="C340" s="60" t="s">
        <v>437</v>
      </c>
      <c r="D340" s="64">
        <f>D166+D210+D259+D300+D316+D319+D322</f>
        <v>0</v>
      </c>
      <c r="E340" s="64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2015-06-11T14:32:46Z</dcterms:modified>
  <cp:category/>
  <cp:version/>
  <cp:contentType/>
  <cp:contentStatus/>
</cp:coreProperties>
</file>