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<sst xmlns="http://schemas.openxmlformats.org/spreadsheetml/2006/main" count="1277" uniqueCount="439">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</sst>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380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379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380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438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378</v>
      </c>
      <c r="H3" s="30" t="s">
        <v>377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376</v>
      </c>
      <c r="B5" s="67" t="s">
        <v>375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374</v>
      </c>
      <c r="C6" s="68"/>
      <c r="D6" s="68"/>
      <c r="E6" s="68"/>
      <c r="F6" s="68"/>
      <c r="G6" s="24">
        <v>568853.12</v>
      </c>
      <c r="H6" s="24">
        <v>554579.72</v>
      </c>
    </row>
    <row r="7" spans="1:8" ht="15" customHeight="1">
      <c r="A7" s="23"/>
      <c r="B7" s="68" t="s">
        <v>373</v>
      </c>
      <c r="C7" s="68"/>
      <c r="D7" s="68"/>
      <c r="E7" s="68"/>
      <c r="F7" s="68"/>
      <c r="G7" s="24">
        <v>240730.96</v>
      </c>
      <c r="H7" s="24">
        <v>278274.05</v>
      </c>
    </row>
    <row r="8" spans="1:8" ht="15" customHeight="1">
      <c r="A8" s="23"/>
      <c r="B8" s="69" t="s">
        <v>372</v>
      </c>
      <c r="C8" s="69"/>
      <c r="D8" s="69"/>
      <c r="E8" s="69"/>
      <c r="F8" s="69"/>
      <c r="G8" s="24">
        <v>1931.83</v>
      </c>
      <c r="H8" s="24">
        <v>4485.98</v>
      </c>
    </row>
    <row r="9" spans="1:8" ht="15" customHeight="1">
      <c r="A9" s="70" t="s">
        <v>371</v>
      </c>
      <c r="B9" s="71"/>
      <c r="C9" s="71"/>
      <c r="D9" s="71"/>
      <c r="E9" s="71"/>
      <c r="F9" s="71"/>
      <c r="G9" s="28">
        <f>SUM(G6+G7+G8)</f>
        <v>811515.9099999999</v>
      </c>
      <c r="H9" s="17">
        <f>SUM(H6+H7+H8)</f>
        <v>837339.75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370</v>
      </c>
      <c r="B11" s="67" t="s">
        <v>369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368</v>
      </c>
      <c r="C12" s="68"/>
      <c r="D12" s="68"/>
      <c r="E12" s="68"/>
      <c r="F12" s="68"/>
      <c r="G12" s="24">
        <v>19609.71</v>
      </c>
      <c r="H12" s="24">
        <v>29843.61</v>
      </c>
    </row>
    <row r="13" spans="1:8" ht="15" customHeight="1">
      <c r="A13" s="23"/>
      <c r="B13" s="68" t="s">
        <v>367</v>
      </c>
      <c r="C13" s="68"/>
      <c r="D13" s="68"/>
      <c r="E13" s="68"/>
      <c r="F13" s="68"/>
      <c r="G13" s="24">
        <v>0</v>
      </c>
      <c r="H13" s="24">
        <v>6973.14</v>
      </c>
    </row>
    <row r="14" spans="1:8" ht="15" customHeight="1">
      <c r="A14" s="23"/>
      <c r="B14" s="68" t="s">
        <v>366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365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364</v>
      </c>
      <c r="C16" s="69"/>
      <c r="D16" s="69"/>
      <c r="E16" s="69"/>
      <c r="F16" s="69"/>
      <c r="G16" s="24">
        <v>8814.97</v>
      </c>
      <c r="H16" s="24">
        <v>20161.26</v>
      </c>
    </row>
    <row r="17" spans="1:8" ht="15" customHeight="1">
      <c r="A17" s="23"/>
      <c r="B17" s="70" t="s">
        <v>363</v>
      </c>
      <c r="C17" s="70"/>
      <c r="D17" s="70"/>
      <c r="E17" s="70"/>
      <c r="F17" s="70"/>
      <c r="G17" s="17">
        <f>SUM(G12:G16)</f>
        <v>28424.68</v>
      </c>
      <c r="H17" s="17">
        <f>SUM(H12:H16)</f>
        <v>56978.009999999995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362</v>
      </c>
      <c r="B19" s="67" t="s">
        <v>361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360</v>
      </c>
      <c r="C20" s="68"/>
      <c r="D20" s="68"/>
      <c r="E20" s="68"/>
      <c r="F20" s="68"/>
      <c r="G20" s="24">
        <v>37060.94</v>
      </c>
      <c r="H20" s="24">
        <v>44240.06</v>
      </c>
    </row>
    <row r="21" spans="1:8" ht="15" customHeight="1">
      <c r="A21" s="23"/>
      <c r="B21" s="68" t="s">
        <v>359</v>
      </c>
      <c r="C21" s="68"/>
      <c r="D21" s="68"/>
      <c r="E21" s="68"/>
      <c r="F21" s="68"/>
      <c r="G21" s="24">
        <v>100885.92</v>
      </c>
      <c r="H21" s="24">
        <v>109560.69</v>
      </c>
    </row>
    <row r="22" spans="1:8" ht="15" customHeight="1">
      <c r="A22" s="23"/>
      <c r="B22" s="68" t="s">
        <v>358</v>
      </c>
      <c r="C22" s="68"/>
      <c r="D22" s="68"/>
      <c r="E22" s="68"/>
      <c r="F22" s="68"/>
      <c r="G22" s="24">
        <v>566.56</v>
      </c>
      <c r="H22" s="24">
        <v>528.08</v>
      </c>
    </row>
    <row r="23" spans="1:8" ht="15" customHeight="1">
      <c r="A23" s="23"/>
      <c r="B23" s="68" t="s">
        <v>357</v>
      </c>
      <c r="C23" s="68"/>
      <c r="D23" s="68"/>
      <c r="E23" s="68"/>
      <c r="F23" s="68"/>
      <c r="G23" s="24">
        <v>4623.79</v>
      </c>
      <c r="H23" s="24">
        <v>12334.93</v>
      </c>
    </row>
    <row r="24" spans="1:8" ht="15" customHeight="1">
      <c r="A24" s="23"/>
      <c r="B24" s="69" t="s">
        <v>356</v>
      </c>
      <c r="C24" s="69"/>
      <c r="D24" s="69"/>
      <c r="E24" s="69"/>
      <c r="F24" s="69"/>
      <c r="G24" s="24">
        <v>303045.65</v>
      </c>
      <c r="H24" s="24">
        <v>331989.18</v>
      </c>
    </row>
    <row r="25" spans="1:8" ht="15" customHeight="1">
      <c r="A25" s="23"/>
      <c r="B25" s="73" t="s">
        <v>355</v>
      </c>
      <c r="C25" s="73"/>
      <c r="D25" s="73"/>
      <c r="E25" s="73"/>
      <c r="F25" s="74"/>
      <c r="G25" s="17">
        <f>SUM(G20:G24)</f>
        <v>446182.86</v>
      </c>
      <c r="H25" s="17">
        <f>SUM(H20:H24)</f>
        <v>498652.93999999994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354</v>
      </c>
      <c r="B27" s="67" t="s">
        <v>353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352</v>
      </c>
      <c r="C28" s="68"/>
      <c r="D28" s="68"/>
      <c r="E28" s="68"/>
      <c r="F28" s="68"/>
      <c r="G28" s="24">
        <v>160652.6</v>
      </c>
      <c r="H28" s="24">
        <v>116150</v>
      </c>
    </row>
    <row r="29" spans="1:8" ht="15" customHeight="1">
      <c r="A29" s="23"/>
      <c r="B29" s="68" t="s">
        <v>351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350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349</v>
      </c>
      <c r="C31" s="68"/>
      <c r="D31" s="68"/>
      <c r="E31" s="68"/>
      <c r="F31" s="68"/>
      <c r="G31" s="24">
        <v>159980.96</v>
      </c>
      <c r="H31" s="24">
        <v>302618.03</v>
      </c>
    </row>
    <row r="32" spans="1:8" ht="15" customHeight="1">
      <c r="A32" s="23"/>
      <c r="B32" s="68" t="s">
        <v>348</v>
      </c>
      <c r="C32" s="68"/>
      <c r="D32" s="68"/>
      <c r="E32" s="68"/>
      <c r="F32" s="68"/>
      <c r="G32" s="24">
        <v>116288.57</v>
      </c>
      <c r="H32" s="24">
        <v>89198.41</v>
      </c>
    </row>
    <row r="33" spans="1:8" ht="15" customHeight="1">
      <c r="A33" s="23"/>
      <c r="B33" s="69" t="s">
        <v>347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346</v>
      </c>
      <c r="C34" s="70"/>
      <c r="D34" s="70"/>
      <c r="E34" s="70"/>
      <c r="F34" s="70"/>
      <c r="G34" s="17">
        <f>SUM(G28:G33)</f>
        <v>436922.13</v>
      </c>
      <c r="H34" s="17">
        <f>SUM(H28:H33)</f>
        <v>507966.44000000006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345</v>
      </c>
      <c r="B36" s="67" t="s">
        <v>344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343</v>
      </c>
      <c r="C37" s="68"/>
      <c r="D37" s="68"/>
      <c r="E37" s="68"/>
      <c r="F37" s="68"/>
      <c r="G37" s="24">
        <v>912686.92</v>
      </c>
      <c r="H37" s="24">
        <v>912686.92</v>
      </c>
    </row>
    <row r="38" spans="1:8" ht="15" customHeight="1">
      <c r="A38" s="23"/>
      <c r="B38" s="68" t="s">
        <v>342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341</v>
      </c>
      <c r="C39" s="68"/>
      <c r="D39" s="68"/>
      <c r="E39" s="68"/>
      <c r="F39" s="68"/>
      <c r="G39" s="24">
        <v>130000</v>
      </c>
      <c r="H39" s="24">
        <v>153533.75</v>
      </c>
    </row>
    <row r="40" spans="1:8" ht="15" customHeight="1">
      <c r="A40" s="23"/>
      <c r="B40" s="69" t="s">
        <v>340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339</v>
      </c>
      <c r="C41" s="70"/>
      <c r="D41" s="70"/>
      <c r="E41" s="70"/>
      <c r="F41" s="70"/>
      <c r="G41" s="17">
        <f>SUM(G37:G40)</f>
        <v>1042686.92</v>
      </c>
      <c r="H41" s="17">
        <f>SUM(H37:H40)</f>
        <v>1066220.67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338</v>
      </c>
      <c r="B43" s="67" t="s">
        <v>337</v>
      </c>
      <c r="C43" s="67"/>
      <c r="D43" s="67"/>
      <c r="E43" s="67"/>
      <c r="F43" s="67"/>
      <c r="G43" s="17">
        <v>150662.34</v>
      </c>
      <c r="H43" s="17">
        <v>134713.05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336</v>
      </c>
      <c r="B45" s="76"/>
      <c r="C45" s="76"/>
      <c r="D45" s="76"/>
      <c r="E45" s="76"/>
      <c r="F45" s="76"/>
      <c r="G45" s="17">
        <f>G43+G41+G34+G25+G17+G9</f>
        <v>2916394.84</v>
      </c>
      <c r="H45" s="17">
        <f>H43+H41+H34+H25+H17+H9</f>
        <v>3101870.86</v>
      </c>
    </row>
  </sheetData>
  <sheetProtection password="D3C7" sheet="1" objects="1" scenario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432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431</v>
      </c>
      <c r="B4" s="86"/>
      <c r="C4" s="86"/>
      <c r="D4" s="86"/>
      <c r="E4" s="86"/>
      <c r="F4" s="87"/>
      <c r="G4" s="57" t="s">
        <v>430</v>
      </c>
      <c r="H4" s="57"/>
      <c r="I4" s="81" t="s">
        <v>429</v>
      </c>
      <c r="J4" s="83"/>
      <c r="K4" s="81" t="s">
        <v>428</v>
      </c>
      <c r="L4" s="83"/>
      <c r="M4" s="81" t="s">
        <v>427</v>
      </c>
      <c r="N4" s="83"/>
      <c r="O4" s="81" t="s">
        <v>426</v>
      </c>
      <c r="P4" s="83"/>
      <c r="Q4" s="81" t="s">
        <v>425</v>
      </c>
      <c r="R4" s="82"/>
      <c r="S4" s="81" t="s">
        <v>424</v>
      </c>
      <c r="T4" s="82"/>
      <c r="U4" s="81" t="s">
        <v>423</v>
      </c>
      <c r="V4" s="83"/>
      <c r="W4" s="81" t="s">
        <v>422</v>
      </c>
      <c r="X4" s="83"/>
      <c r="Y4" s="81" t="s">
        <v>421</v>
      </c>
      <c r="Z4" s="83"/>
      <c r="AA4" s="81" t="s">
        <v>420</v>
      </c>
      <c r="AB4" s="83"/>
      <c r="AC4" s="81" t="s">
        <v>419</v>
      </c>
      <c r="AD4" s="83"/>
      <c r="AE4" s="81" t="s">
        <v>418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404</v>
      </c>
      <c r="D7" s="50" t="s">
        <v>417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402</v>
      </c>
      <c r="D8" s="50" t="s">
        <v>416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400</v>
      </c>
      <c r="D9" s="50" t="s">
        <v>415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398</v>
      </c>
      <c r="D10" s="50" t="s">
        <v>414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396</v>
      </c>
      <c r="D11" s="50" t="s">
        <v>413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394</v>
      </c>
      <c r="D12" s="50" t="s">
        <v>412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392</v>
      </c>
      <c r="D13" s="50" t="s">
        <v>411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390</v>
      </c>
      <c r="D14" s="50" t="s">
        <v>410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51" t="s">
        <v>409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386</v>
      </c>
      <c r="D16" s="89" t="s">
        <v>408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407</v>
      </c>
      <c r="D17" s="89" t="s">
        <v>406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405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404</v>
      </c>
      <c r="D19" s="92" t="s">
        <v>403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402</v>
      </c>
      <c r="D20" s="92" t="s">
        <v>401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51" t="s">
        <v>399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51" t="s">
        <v>397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396</v>
      </c>
      <c r="D23" s="50" t="s">
        <v>395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394</v>
      </c>
      <c r="D24" s="50" t="s">
        <v>393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392</v>
      </c>
      <c r="D25" s="50" t="s">
        <v>391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390</v>
      </c>
      <c r="D26" s="50" t="s">
        <v>389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388</v>
      </c>
      <c r="D27" s="50" t="s">
        <v>387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386</v>
      </c>
      <c r="D28" s="89" t="s">
        <v>385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384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383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382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381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335</v>
      </c>
      <c r="B1" s="103"/>
      <c r="C1" s="103"/>
      <c r="D1" s="104"/>
      <c r="E1" s="104"/>
    </row>
    <row r="2" spans="1:5" ht="24" customHeight="1">
      <c r="A2" s="100" t="s">
        <v>334</v>
      </c>
      <c r="B2" s="101"/>
      <c r="C2" s="101"/>
      <c r="D2" s="105" t="s">
        <v>333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 t="s">
        <v>0</v>
      </c>
      <c r="B337" s="61"/>
      <c r="C337" s="10" t="s">
        <v>434</v>
      </c>
      <c r="D337" s="62"/>
      <c r="E337" s="62"/>
    </row>
    <row r="338" spans="1:5" ht="24" customHeight="1">
      <c r="A338" s="61" t="s">
        <v>0</v>
      </c>
      <c r="B338" s="61"/>
      <c r="C338" s="10" t="s">
        <v>435</v>
      </c>
      <c r="D338" s="62"/>
      <c r="E338" s="62"/>
    </row>
    <row r="339" spans="1:5" ht="24" customHeight="1">
      <c r="A339" s="61" t="s">
        <v>0</v>
      </c>
      <c r="B339" s="61"/>
      <c r="C339" s="10" t="s">
        <v>436</v>
      </c>
      <c r="D339" s="62">
        <f>D337+D338+D4+D16+D23+D46+D85+D126+D145+D148+D151</f>
        <v>0</v>
      </c>
      <c r="E339" s="62">
        <f>E337+E338+E4+E16+E23+E46+E85+E126+E145+E148+E151</f>
        <v>0</v>
      </c>
    </row>
    <row r="340" spans="1:5" ht="24" customHeight="1">
      <c r="A340" s="63" t="s">
        <v>164</v>
      </c>
      <c r="B340" s="63"/>
      <c r="C340" s="60" t="s">
        <v>437</v>
      </c>
      <c r="D340" s="64">
        <f>D166+D210+D259+D300+D316+D319+D322</f>
        <v>0</v>
      </c>
      <c r="E340" s="64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Comune</cp:lastModifiedBy>
  <cp:lastPrinted>2015-05-23T07:59:41Z</cp:lastPrinted>
  <dcterms:created xsi:type="dcterms:W3CDTF">2015-03-03T10:52:24Z</dcterms:created>
  <dcterms:modified xsi:type="dcterms:W3CDTF">2015-06-17T15:47:19Z</dcterms:modified>
  <cp:category/>
  <cp:version/>
  <cp:contentType/>
  <cp:contentStatus/>
</cp:coreProperties>
</file>